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00"/>
  </bookViews>
  <sheets>
    <sheet name="Sheet1" sheetId="1" r:id="rId1"/>
  </sheets>
  <calcPr calcId="144525"/>
</workbook>
</file>

<file path=xl/sharedStrings.xml><?xml version="1.0" encoding="utf-8"?>
<sst xmlns="http://schemas.openxmlformats.org/spreadsheetml/2006/main" count="66">
  <si>
    <t>项目支出绩效自评表</t>
  </si>
  <si>
    <t>（ 2022年度）</t>
  </si>
  <si>
    <t>项目名称</t>
  </si>
  <si>
    <t>11000022T000000456254-特高项目奇虎360网络安全服务工程师学院建设项目</t>
  </si>
  <si>
    <t>主管部门</t>
  </si>
  <si>
    <t>258-北京市供销合作总社</t>
  </si>
  <si>
    <t>实施单位</t>
  </si>
  <si>
    <t>258002-北京市经贸高级技术学校</t>
  </si>
  <si>
    <t>项目负责人</t>
  </si>
  <si>
    <t>殷杰</t>
  </si>
  <si>
    <t>联系电话</t>
  </si>
  <si>
    <t>项目资金
（万元）</t>
  </si>
  <si>
    <t>年初
预算数</t>
  </si>
  <si>
    <t>全年
预算数</t>
  </si>
  <si>
    <t>全年
执行数</t>
  </si>
  <si>
    <t>分值</t>
  </si>
  <si>
    <t>执行率</t>
  </si>
  <si>
    <t>得分</t>
  </si>
  <si>
    <t>年度资金总额</t>
  </si>
  <si>
    <t>其中：当年财政拨款</t>
  </si>
  <si>
    <t>—</t>
  </si>
  <si>
    <r>
      <rPr>
        <sz val="10.5"/>
        <color indexed="8"/>
        <rFont val="仿宋_GB2312"/>
        <charset val="134"/>
      </rPr>
      <t xml:space="preserve">      </t>
    </r>
    <r>
      <rPr>
        <sz val="10.5"/>
        <color indexed="8"/>
        <rFont val="仿宋_GB2312"/>
        <charset val="134"/>
      </rPr>
      <t>上年结转资金</t>
    </r>
  </si>
  <si>
    <r>
      <rPr>
        <sz val="10.5"/>
        <color indexed="8"/>
        <rFont val="仿宋_GB2312"/>
        <charset val="134"/>
      </rPr>
      <t xml:space="preserve">  </t>
    </r>
    <r>
      <rPr>
        <sz val="10.5"/>
        <color indexed="8"/>
        <rFont val="仿宋_GB2312"/>
        <charset val="134"/>
      </rPr>
      <t>其他资金</t>
    </r>
  </si>
  <si>
    <t>年度总体目标</t>
  </si>
  <si>
    <t>预期目标</t>
  </si>
  <si>
    <t>实际完成情况</t>
  </si>
  <si>
    <t>2022年，组建学院组织机构，建立学院管理制度和资源共享机制；完成学院环境建设；初步完成“12321三阶递进”的网络安全服务初、中级人才培养模式，人才培养方案和课程体系、课程标准建设工作；建设专业核心课程，制作立体式教材，开发配套信息化教学资源；开展师资互认培训（学校专业专任教师双师认证及企业技术技能导师教学素养认证）；建设实践基地，制定竞赛集训基地建设计划，开展网络安全服务学历教育和社会培训工作；开展教学研究，形成赛训结合教学方案；承担横向课题，制定“供销系统网络安全靶场”研发计划。</t>
  </si>
  <si>
    <t>组建学院组织机构，建立学院管理制度和资源共享机制；完成学院环境建设；初步完成“12321三阶递进”的网络安全服务初、中级人才培养模式，人才培养方案和课程体系、课程标准建设工作；建设专业核心课程，开发配套信息化教学资源；开展师资互认培训（学校专业专任教师双师认证及企业技术技能导师教学素养认证）；建设实践基地，制定竞赛集训基地建设计划，开展网络安全服务学历教育和社会培训工作；开展教学研究，形成赛训结合教学方案；承担横向课题，制定“供销系统网络安全靶场”研发计划。</t>
  </si>
  <si>
    <t>绩
效
指
标</t>
  </si>
  <si>
    <t>一级指标</t>
  </si>
  <si>
    <t>二级指标</t>
  </si>
  <si>
    <t>三级指标</t>
  </si>
  <si>
    <t>年度
指标值</t>
  </si>
  <si>
    <t>实际
完成值</t>
  </si>
  <si>
    <t>分
值</t>
  </si>
  <si>
    <t>得
分</t>
  </si>
  <si>
    <t>偏差原因分析及改进措施</t>
  </si>
  <si>
    <t>产出指标</t>
  </si>
  <si>
    <t>数量指标</t>
  </si>
  <si>
    <t>2022年网络安全综合防护实训基地</t>
  </si>
  <si>
    <t>2022年1+X课程资源包建设</t>
  </si>
  <si>
    <t>2022年综合布线实训室建设</t>
  </si>
  <si>
    <t>2022年基地文化建设</t>
  </si>
  <si>
    <t>2022年网络安全方向拓展课程资源建设</t>
  </si>
  <si>
    <t>因调整财政经费支出结构，未调整年度指标情况，造成该项经费延期至2023年执行，所以指标值计划2023年完成</t>
  </si>
  <si>
    <t>质量指标</t>
  </si>
  <si>
    <t>建立学校、360集团、第三方机构三方组成的四个阶段循环质量监控体系，共同监控学院人财物的运转与各项工作绩效。按照计划、执行、检查、处理四个阶段（PDCA）循环的程序对学院建设各阶段各模块验收点对应建设项目的过程和结果进行控制与评价。 按照ISO9001质量管理体系标准制定学院各类管理制度和管理办法。</t>
  </si>
  <si>
    <t>时效指标</t>
  </si>
  <si>
    <t>项目验收、培训：2022年9月30日前完成项目验收培训工作</t>
  </si>
  <si>
    <t>优</t>
  </si>
  <si>
    <t>因疫情原因，部分货物不能及时到货，延期验收至12月</t>
  </si>
  <si>
    <t>项目内容建设：2022年6月-2022年9月开展项目建设</t>
  </si>
  <si>
    <t>方案制定和前期准备时间：2021年6月-2021年10月  调研、建设方案制定与完善、申报立项；</t>
  </si>
  <si>
    <t>招标采购时间：2022年3月-2022年5月  项目招标购置</t>
  </si>
  <si>
    <t>成本指标</t>
  </si>
  <si>
    <t>项目预算控制数</t>
  </si>
  <si>
    <t>效益指标</t>
  </si>
  <si>
    <t>社会效益指标</t>
  </si>
  <si>
    <t>提高计算机网络专业学生就业起薪3000-5000元/月</t>
  </si>
  <si>
    <t>经济效益指标</t>
  </si>
  <si>
    <t>提高学生的动手实践能力和学习积极性，提高就业对口率15%，总体对口率达到85%。</t>
  </si>
  <si>
    <t>满意度
指标</t>
  </si>
  <si>
    <t>服务对象满意度标</t>
  </si>
  <si>
    <t>在校生满意度、毕业生满意度、教职工满意度</t>
  </si>
  <si>
    <t>总分</t>
  </si>
  <si>
    <t xml:space="preserve"> </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</si>
</sst>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7">
    <font>
      <sz val="11"/>
      <color indexed="8"/>
      <name val="宋体"/>
      <charset val="134"/>
    </font>
    <font>
      <sz val="12"/>
      <name val="宋体"/>
      <charset val="134"/>
    </font>
    <font>
      <sz val="18"/>
      <color indexed="8"/>
      <name val="方正小标宋简体"/>
      <charset val="134"/>
    </font>
    <font>
      <sz val="14"/>
      <color indexed="8"/>
      <name val="仿宋_GB2312"/>
      <charset val="134"/>
    </font>
    <font>
      <sz val="10.5"/>
      <color indexed="8"/>
      <name val="仿宋_GB2312"/>
      <charset val="134"/>
    </font>
    <font>
      <sz val="10"/>
      <name val="宋体"/>
      <family val="3"/>
      <charset val="134"/>
    </font>
    <font>
      <sz val="10.5"/>
      <color indexed="8"/>
      <name val="Times New Roman"/>
      <family val="1"/>
      <charset val="134"/>
    </font>
  </fonts>
  <fills count="3">
    <fill>
      <patternFill patternType="none"/>
    </fill>
    <fill>
      <patternFill patternType="gray125"/>
    </fill>
    <fill>
      <patternFill patternType="solid">
        <fgColor indexed="9"/>
        <bgColor indexed="64"/>
      </patternFill>
    </fill>
  </fills>
  <borders count="15">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1">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42" fontId="1" fillId="0" borderId="0" applyFont="0" applyFill="0" applyBorder="0" applyAlignment="0" applyProtection="0">
      <alignment vertical="center"/>
    </xf>
  </cellStyleXfs>
  <cellXfs count="29">
    <xf numFmtId="0" fontId="0" fillId="0" borderId="1" xfId="0">
      <alignment vertical="center"/>
    </xf>
    <xf numFmtId="0" fontId="2" fillId="0" borderId="1" xfId="0" applyFont="1" applyAlignment="1">
      <alignment horizontal="center" vertical="center"/>
    </xf>
    <xf numFmtId="0" fontId="3" fillId="0" borderId="1" xfId="0" applyFont="1" applyAlignment="1">
      <alignment horizontal="center" vertical="center"/>
    </xf>
    <xf numFmtId="0" fontId="4" fillId="0" borderId="2" xfId="0"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justify" vertical="center" wrapText="1"/>
    </xf>
    <xf numFmtId="0" fontId="4" fillId="2" borderId="11"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12"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4" xfId="0" applyFont="1" applyFill="1" applyBorder="1" applyAlignment="1">
      <alignment horizontal="left" vertical="center" wrapText="1"/>
    </xf>
    <xf numFmtId="9" fontId="5" fillId="2" borderId="2" xfId="0" applyNumberFormat="1" applyFont="1" applyFill="1" applyBorder="1" applyAlignment="1">
      <alignment horizontal="center" vertical="center"/>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9" fontId="4" fillId="2" borderId="2" xfId="0" applyNumberFormat="1" applyFont="1" applyFill="1" applyBorder="1" applyAlignment="1">
      <alignment horizontal="center" vertical="center" wrapText="1"/>
    </xf>
    <xf numFmtId="0" fontId="6" fillId="0" borderId="1" xfId="0" applyFont="1" applyAlignment="1">
      <alignment horizontal="justify" vertical="center"/>
    </xf>
    <xf numFmtId="10" fontId="4" fillId="2" borderId="2" xfId="0" applyNumberFormat="1" applyFont="1" applyFill="1" applyBorder="1" applyAlignment="1">
      <alignment horizontal="center" vertical="center" wrapText="1"/>
    </xf>
    <xf numFmtId="176" fontId="4" fillId="2" borderId="2" xfId="0" applyNumberFormat="1" applyFont="1" applyFill="1" applyBorder="1" applyAlignment="1">
      <alignment horizontal="center" vertical="center" wrapText="1"/>
    </xf>
    <xf numFmtId="176" fontId="4" fillId="0" borderId="2" xfId="0" applyNumberFormat="1" applyFont="1" applyBorder="1" applyAlignment="1">
      <alignment horizontal="center" vertical="center" wrapText="1"/>
    </xf>
    <xf numFmtId="0" fontId="0" fillId="0" borderId="2" xfId="0" applyBorder="1">
      <alignmen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typeface="Times New Roman" script="Arab"/>
        <a:font typeface="Vrinda" script="Beng"/>
        <a:font typeface="Euphemia" script="Cans"/>
        <a:font typeface="Plantagenet Cherokee" script="Cher"/>
        <a:font typeface="Mangal" script="Deva"/>
        <a:font typeface="Nyala" script="Ethi"/>
        <a:font typeface="Sylfaen" script="Geor"/>
        <a:font typeface="Shruti" script="Gujr"/>
        <a:font typeface="Raavi" script="Guru"/>
        <a:font typeface="맑은 고딕" script="Hang"/>
        <a:font typeface="宋体" script="Hans"/>
        <a:font typeface="新細明體" script="Hant"/>
        <a:font typeface="Times New Roman" script="Hebr"/>
        <a:font typeface="ＭＳ Ｐゴシック" script="Jpan"/>
        <a:font typeface="MoolBoran" script="Khmr"/>
        <a:font typeface="Tunga" script="Knda"/>
        <a:font typeface="DokChampa" script="Laoo"/>
        <a:font typeface="Kartika" script="Mlym"/>
        <a:font typeface="Mongolian Baiti" script="Mong"/>
        <a:font typeface="Kalinga" script="Orya"/>
        <a:font typeface="Iskoola Pota" script="Sinh"/>
        <a:font typeface="Estrangelo Edessa" script="Syrc"/>
        <a:font typeface="Latha" script="Taml"/>
        <a:font typeface="Gautami" script="Telu"/>
        <a:font typeface="MV Boli" script="Thaa"/>
        <a:font typeface="Tahoma" script="Thai"/>
        <a:font typeface="Microsoft Himalaya" script="Tibt"/>
        <a:font typeface="Microsoft Uighur" script="Uigh"/>
        <a:font typeface="Times New Roman" script="Viet"/>
        <a:font typeface="Microsoft Yi Baiti" script="Yiii"/>
      </a:majorFont>
      <a:minorFont>
        <a:latin typeface="Calibri"/>
        <a:ea typeface=""/>
        <a:cs typeface=""/>
        <a:font typeface="Arial" script="Arab"/>
        <a:font typeface="Vrinda" script="Beng"/>
        <a:font typeface="Euphemia" script="Cans"/>
        <a:font typeface="Plantagenet Cherokee" script="Cher"/>
        <a:font typeface="Mangal" script="Deva"/>
        <a:font typeface="Nyala" script="Ethi"/>
        <a:font typeface="Sylfaen" script="Geor"/>
        <a:font typeface="Shruti" script="Gujr"/>
        <a:font typeface="Raavi" script="Guru"/>
        <a:font typeface="맑은 고딕" script="Hang"/>
        <a:font typeface="宋体" script="Hans"/>
        <a:font typeface="新細明體" script="Hant"/>
        <a:font typeface="Arial" script="Hebr"/>
        <a:font typeface="ＭＳ Ｐゴシック" script="Jpan"/>
        <a:font typeface="DaunPenh" script="Khmr"/>
        <a:font typeface="Tunga" script="Knda"/>
        <a:font typeface="DokChampa" script="Laoo"/>
        <a:font typeface="Kartika" script="Mlym"/>
        <a:font typeface="Mongolian Baiti" script="Mong"/>
        <a:font typeface="Kalinga" script="Orya"/>
        <a:font typeface="Iskoola Pota" script="Sinh"/>
        <a:font typeface="Estrangelo Edessa" script="Syrc"/>
        <a:font typeface="Latha" script="Taml"/>
        <a:font typeface="Gautami" script="Telu"/>
        <a:font typeface="MV Boli" script="Thaa"/>
        <a:font typeface="Tahoma" script="Thai"/>
        <a:font typeface="Microsoft Himalaya" script="Tibt"/>
        <a:font typeface="Microsoft Uighur" script="Uigh"/>
        <a:font typeface="Arial" script="Viet"/>
        <a:font typeface="Microsoft Yi Baiti" script="Yii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2"/>
  <sheetViews>
    <sheetView tabSelected="1" workbookViewId="0">
      <selection activeCell="A32" sqref="32:32"/>
    </sheetView>
  </sheetViews>
  <sheetFormatPr defaultColWidth="9" defaultRowHeight="13.5"/>
  <cols>
    <col min="1" max="1" width="3.25" customWidth="1"/>
    <col min="5" max="5" width="12.75" customWidth="1"/>
    <col min="6" max="6" width="6" customWidth="1"/>
    <col min="7" max="7" width="11.375" customWidth="1"/>
    <col min="8" max="8" width="8.875" customWidth="1"/>
    <col min="9" max="9" width="1.75" customWidth="1"/>
    <col min="10" max="10" width="2.875" customWidth="1"/>
    <col min="11" max="11" width="3" customWidth="1"/>
    <col min="12" max="12" width="5.125" customWidth="1"/>
    <col min="13" max="13" width="5" customWidth="1"/>
    <col min="14" max="14" width="13.625" customWidth="1"/>
  </cols>
  <sheetData>
    <row r="1" ht="22.5"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3" t="s">
        <v>8</v>
      </c>
      <c r="B5" s="3"/>
      <c r="C5" s="3" t="s">
        <v>9</v>
      </c>
      <c r="D5" s="3"/>
      <c r="E5" s="3"/>
      <c r="F5" s="3"/>
      <c r="G5" s="3"/>
      <c r="H5" s="3" t="s">
        <v>10</v>
      </c>
      <c r="I5" s="3"/>
      <c r="J5" s="3">
        <v>13716001517</v>
      </c>
      <c r="K5" s="3"/>
      <c r="L5" s="3"/>
      <c r="M5" s="3"/>
      <c r="N5" s="3"/>
    </row>
    <row r="6" ht="18" customHeight="1" spans="1:14">
      <c r="A6" s="4" t="s">
        <v>11</v>
      </c>
      <c r="B6" s="5"/>
      <c r="C6" s="6"/>
      <c r="D6" s="6"/>
      <c r="E6" s="7" t="s">
        <v>12</v>
      </c>
      <c r="F6" s="4" t="s">
        <v>13</v>
      </c>
      <c r="G6" s="5"/>
      <c r="H6" s="4" t="s">
        <v>14</v>
      </c>
      <c r="I6" s="5"/>
      <c r="J6" s="6" t="s">
        <v>15</v>
      </c>
      <c r="K6" s="6"/>
      <c r="L6" s="6" t="s">
        <v>16</v>
      </c>
      <c r="M6" s="6"/>
      <c r="N6" s="6" t="s">
        <v>17</v>
      </c>
    </row>
    <row r="7" ht="18" customHeight="1" spans="1:14">
      <c r="A7" s="8"/>
      <c r="B7" s="9"/>
      <c r="C7" s="6"/>
      <c r="D7" s="6"/>
      <c r="E7" s="10"/>
      <c r="F7" s="11"/>
      <c r="G7" s="12"/>
      <c r="H7" s="11"/>
      <c r="I7" s="12"/>
      <c r="J7" s="6"/>
      <c r="K7" s="6"/>
      <c r="L7" s="6"/>
      <c r="M7" s="6"/>
      <c r="N7" s="6"/>
    </row>
    <row r="8" ht="18" customHeight="1" spans="1:14">
      <c r="A8" s="8"/>
      <c r="B8" s="9"/>
      <c r="C8" s="13" t="s">
        <v>18</v>
      </c>
      <c r="D8" s="13"/>
      <c r="E8" s="6">
        <v>494.830879</v>
      </c>
      <c r="F8" s="6">
        <f>F9+F12</f>
        <v>481.4161</v>
      </c>
      <c r="G8" s="6"/>
      <c r="H8" s="6">
        <f>H9+H12</f>
        <v>481.4161</v>
      </c>
      <c r="I8" s="6"/>
      <c r="J8" s="6">
        <v>10</v>
      </c>
      <c r="K8" s="6"/>
      <c r="L8" s="25">
        <f>H8/F8*100%</f>
        <v>1</v>
      </c>
      <c r="M8" s="25"/>
      <c r="N8" s="26">
        <f>J8*L8</f>
        <v>10</v>
      </c>
    </row>
    <row r="9" ht="18" customHeight="1" spans="1:14">
      <c r="A9" s="8"/>
      <c r="B9" s="9"/>
      <c r="C9" s="4" t="s">
        <v>19</v>
      </c>
      <c r="D9" s="5"/>
      <c r="E9" s="6">
        <v>373.83</v>
      </c>
      <c r="F9" s="6">
        <v>351.47</v>
      </c>
      <c r="G9" s="6"/>
      <c r="H9" s="6">
        <v>351.47</v>
      </c>
      <c r="I9" s="6"/>
      <c r="J9" s="6" t="s">
        <v>20</v>
      </c>
      <c r="K9" s="6"/>
      <c r="L9" s="6"/>
      <c r="M9" s="6"/>
      <c r="N9" s="6" t="s">
        <v>20</v>
      </c>
    </row>
    <row r="10" ht="18" customHeight="1" spans="1:14">
      <c r="A10" s="8"/>
      <c r="B10" s="9"/>
      <c r="C10" s="11"/>
      <c r="D10" s="12"/>
      <c r="E10" s="6"/>
      <c r="F10" s="6"/>
      <c r="G10" s="6"/>
      <c r="H10" s="6"/>
      <c r="I10" s="6"/>
      <c r="J10" s="6"/>
      <c r="K10" s="6"/>
      <c r="L10" s="6"/>
      <c r="M10" s="6"/>
      <c r="N10" s="6"/>
    </row>
    <row r="11" ht="18" customHeight="1" spans="1:14">
      <c r="A11" s="8"/>
      <c r="B11" s="9"/>
      <c r="C11" s="6" t="s">
        <v>21</v>
      </c>
      <c r="D11" s="6"/>
      <c r="E11" s="6"/>
      <c r="F11" s="6"/>
      <c r="G11" s="6"/>
      <c r="H11" s="6"/>
      <c r="I11" s="6"/>
      <c r="J11" s="6" t="s">
        <v>20</v>
      </c>
      <c r="K11" s="6"/>
      <c r="L11" s="6"/>
      <c r="M11" s="6"/>
      <c r="N11" s="6" t="s">
        <v>20</v>
      </c>
    </row>
    <row r="12" ht="18" customHeight="1" spans="1:14">
      <c r="A12" s="11"/>
      <c r="B12" s="12"/>
      <c r="C12" s="6" t="s">
        <v>22</v>
      </c>
      <c r="D12" s="6"/>
      <c r="E12" s="6">
        <v>121</v>
      </c>
      <c r="F12" s="6">
        <v>129.9461</v>
      </c>
      <c r="G12" s="6"/>
      <c r="H12" s="6">
        <v>129.9461</v>
      </c>
      <c r="I12" s="6"/>
      <c r="J12" s="6" t="s">
        <v>20</v>
      </c>
      <c r="K12" s="6"/>
      <c r="L12" s="6"/>
      <c r="M12" s="6"/>
      <c r="N12" s="6" t="s">
        <v>20</v>
      </c>
    </row>
    <row r="13" ht="27" customHeight="1" spans="1:14">
      <c r="A13" s="6" t="s">
        <v>23</v>
      </c>
      <c r="B13" s="6" t="s">
        <v>24</v>
      </c>
      <c r="C13" s="6"/>
      <c r="D13" s="6"/>
      <c r="E13" s="6"/>
      <c r="F13" s="6"/>
      <c r="G13" s="6"/>
      <c r="H13" s="6" t="s">
        <v>25</v>
      </c>
      <c r="I13" s="6"/>
      <c r="J13" s="6"/>
      <c r="K13" s="6"/>
      <c r="L13" s="6"/>
      <c r="M13" s="6"/>
      <c r="N13" s="6"/>
    </row>
    <row r="14" ht="149.25" customHeight="1" spans="1:14">
      <c r="A14" s="6"/>
      <c r="B14" s="6" t="s">
        <v>26</v>
      </c>
      <c r="C14" s="6"/>
      <c r="D14" s="6"/>
      <c r="E14" s="6"/>
      <c r="F14" s="6"/>
      <c r="G14" s="7"/>
      <c r="H14" s="6" t="s">
        <v>27</v>
      </c>
      <c r="I14" s="6"/>
      <c r="J14" s="6"/>
      <c r="K14" s="6"/>
      <c r="L14" s="6"/>
      <c r="M14" s="6"/>
      <c r="N14" s="6"/>
    </row>
    <row r="15" ht="27.95" customHeight="1" spans="1:14">
      <c r="A15" s="6" t="s">
        <v>28</v>
      </c>
      <c r="B15" s="6" t="s">
        <v>29</v>
      </c>
      <c r="C15" s="6" t="s">
        <v>30</v>
      </c>
      <c r="D15" s="6" t="s">
        <v>31</v>
      </c>
      <c r="E15" s="6"/>
      <c r="F15" s="14"/>
      <c r="G15" s="7" t="s">
        <v>32</v>
      </c>
      <c r="H15" s="7" t="s">
        <v>33</v>
      </c>
      <c r="I15" s="6" t="s">
        <v>34</v>
      </c>
      <c r="J15" s="6"/>
      <c r="K15" s="6" t="s">
        <v>35</v>
      </c>
      <c r="L15" s="6"/>
      <c r="M15" s="4" t="s">
        <v>36</v>
      </c>
      <c r="N15" s="5"/>
    </row>
    <row r="16" ht="27.95" customHeight="1" spans="1:14">
      <c r="A16" s="6"/>
      <c r="B16" s="6"/>
      <c r="C16" s="6"/>
      <c r="D16" s="6"/>
      <c r="E16" s="6"/>
      <c r="F16" s="14"/>
      <c r="G16" s="10"/>
      <c r="H16" s="10"/>
      <c r="I16" s="6"/>
      <c r="J16" s="6"/>
      <c r="K16" s="6"/>
      <c r="L16" s="6"/>
      <c r="M16" s="11"/>
      <c r="N16" s="12"/>
    </row>
    <row r="17" ht="24.75" customHeight="1" spans="1:14">
      <c r="A17" s="6"/>
      <c r="B17" s="6" t="s">
        <v>37</v>
      </c>
      <c r="C17" s="7" t="s">
        <v>38</v>
      </c>
      <c r="D17" s="15" t="s">
        <v>39</v>
      </c>
      <c r="E17" s="15"/>
      <c r="F17" s="15"/>
      <c r="G17" s="10">
        <v>1</v>
      </c>
      <c r="H17" s="10">
        <v>1</v>
      </c>
      <c r="I17" s="14">
        <v>7</v>
      </c>
      <c r="J17" s="22"/>
      <c r="K17" s="14">
        <v>7</v>
      </c>
      <c r="L17" s="22"/>
      <c r="M17" s="14"/>
      <c r="N17" s="22"/>
    </row>
    <row r="18" ht="24" customHeight="1" spans="1:14">
      <c r="A18" s="6"/>
      <c r="B18" s="6"/>
      <c r="C18" s="16"/>
      <c r="D18" s="15" t="s">
        <v>40</v>
      </c>
      <c r="E18" s="15"/>
      <c r="F18" s="15"/>
      <c r="G18" s="10">
        <v>1</v>
      </c>
      <c r="H18" s="10">
        <v>1</v>
      </c>
      <c r="I18" s="14">
        <v>7</v>
      </c>
      <c r="J18" s="22"/>
      <c r="K18" s="14">
        <v>7</v>
      </c>
      <c r="L18" s="22"/>
      <c r="M18" s="14"/>
      <c r="N18" s="22"/>
    </row>
    <row r="19" ht="24.75" customHeight="1" spans="1:14">
      <c r="A19" s="6"/>
      <c r="B19" s="6"/>
      <c r="C19" s="16"/>
      <c r="D19" s="15" t="s">
        <v>41</v>
      </c>
      <c r="E19" s="15"/>
      <c r="F19" s="15"/>
      <c r="G19" s="10">
        <v>1</v>
      </c>
      <c r="H19" s="10">
        <v>1</v>
      </c>
      <c r="I19" s="14">
        <v>7</v>
      </c>
      <c r="J19" s="22"/>
      <c r="K19" s="14">
        <v>7</v>
      </c>
      <c r="L19" s="22"/>
      <c r="M19" s="14"/>
      <c r="N19" s="22"/>
    </row>
    <row r="20" ht="24" customHeight="1" spans="1:14">
      <c r="A20" s="6"/>
      <c r="B20" s="6"/>
      <c r="C20" s="16"/>
      <c r="D20" s="15" t="s">
        <v>42</v>
      </c>
      <c r="E20" s="15"/>
      <c r="F20" s="15"/>
      <c r="G20" s="10">
        <v>1</v>
      </c>
      <c r="H20" s="10">
        <v>1</v>
      </c>
      <c r="I20" s="14">
        <v>4</v>
      </c>
      <c r="J20" s="22"/>
      <c r="K20" s="14">
        <v>4</v>
      </c>
      <c r="L20" s="22"/>
      <c r="M20" s="14"/>
      <c r="N20" s="22"/>
    </row>
    <row r="21" ht="63" customHeight="1" spans="1:14">
      <c r="A21" s="6"/>
      <c r="B21" s="6"/>
      <c r="C21" s="16"/>
      <c r="D21" s="17" t="s">
        <v>43</v>
      </c>
      <c r="E21" s="18"/>
      <c r="F21" s="19"/>
      <c r="G21" s="10">
        <v>3</v>
      </c>
      <c r="H21" s="10">
        <v>0</v>
      </c>
      <c r="I21" s="14">
        <v>7</v>
      </c>
      <c r="J21" s="22"/>
      <c r="K21" s="14">
        <v>0</v>
      </c>
      <c r="L21" s="22"/>
      <c r="M21" s="14" t="s">
        <v>44</v>
      </c>
      <c r="N21" s="22"/>
    </row>
    <row r="22" ht="134.25" customHeight="1" spans="1:14">
      <c r="A22" s="6"/>
      <c r="B22" s="6"/>
      <c r="C22" s="6" t="s">
        <v>45</v>
      </c>
      <c r="D22" s="15" t="s">
        <v>46</v>
      </c>
      <c r="E22" s="15"/>
      <c r="F22" s="15"/>
      <c r="G22" s="20">
        <v>1</v>
      </c>
      <c r="H22" s="20">
        <v>1</v>
      </c>
      <c r="I22" s="14">
        <v>7</v>
      </c>
      <c r="J22" s="22"/>
      <c r="K22" s="14">
        <v>7</v>
      </c>
      <c r="L22" s="22"/>
      <c r="M22" s="6"/>
      <c r="N22" s="6"/>
    </row>
    <row r="23" ht="33.75" customHeight="1" spans="1:14">
      <c r="A23" s="6"/>
      <c r="B23" s="6"/>
      <c r="C23" s="6" t="s">
        <v>47</v>
      </c>
      <c r="D23" s="15" t="s">
        <v>48</v>
      </c>
      <c r="E23" s="15"/>
      <c r="F23" s="15"/>
      <c r="G23" s="6" t="s">
        <v>49</v>
      </c>
      <c r="H23" s="6" t="s">
        <v>49</v>
      </c>
      <c r="I23" s="14">
        <v>8</v>
      </c>
      <c r="J23" s="22"/>
      <c r="K23" s="14">
        <v>7</v>
      </c>
      <c r="L23" s="22"/>
      <c r="M23" s="6" t="s">
        <v>50</v>
      </c>
      <c r="N23" s="6"/>
    </row>
    <row r="24" ht="30" customHeight="1" spans="1:14">
      <c r="A24" s="6"/>
      <c r="B24" s="6"/>
      <c r="C24" s="6"/>
      <c r="D24" s="15" t="s">
        <v>51</v>
      </c>
      <c r="E24" s="15"/>
      <c r="F24" s="15"/>
      <c r="G24" s="6" t="s">
        <v>49</v>
      </c>
      <c r="H24" s="6" t="s">
        <v>49</v>
      </c>
      <c r="I24" s="14">
        <v>4</v>
      </c>
      <c r="J24" s="22"/>
      <c r="K24" s="14">
        <v>4</v>
      </c>
      <c r="L24" s="22"/>
      <c r="M24" s="6"/>
      <c r="N24" s="6"/>
    </row>
    <row r="25" ht="42.75" customHeight="1" spans="1:14">
      <c r="A25" s="6"/>
      <c r="B25" s="6"/>
      <c r="C25" s="6"/>
      <c r="D25" s="17" t="s">
        <v>52</v>
      </c>
      <c r="E25" s="18"/>
      <c r="F25" s="19"/>
      <c r="G25" s="6" t="s">
        <v>49</v>
      </c>
      <c r="H25" s="6" t="s">
        <v>49</v>
      </c>
      <c r="I25" s="14">
        <v>4</v>
      </c>
      <c r="J25" s="22"/>
      <c r="K25" s="14">
        <v>4</v>
      </c>
      <c r="L25" s="22"/>
      <c r="M25" s="14"/>
      <c r="N25" s="22"/>
    </row>
    <row r="26" ht="33" customHeight="1" spans="1:14">
      <c r="A26" s="6"/>
      <c r="B26" s="6"/>
      <c r="C26" s="6"/>
      <c r="D26" s="15" t="s">
        <v>53</v>
      </c>
      <c r="E26" s="15"/>
      <c r="F26" s="15"/>
      <c r="G26" s="6" t="s">
        <v>49</v>
      </c>
      <c r="H26" s="6" t="s">
        <v>49</v>
      </c>
      <c r="I26" s="14">
        <v>8</v>
      </c>
      <c r="J26" s="22"/>
      <c r="K26" s="14">
        <v>8</v>
      </c>
      <c r="L26" s="22"/>
      <c r="M26" s="6"/>
      <c r="N26" s="6"/>
    </row>
    <row r="27" ht="27" customHeight="1" spans="1:14">
      <c r="A27" s="6"/>
      <c r="B27" s="6"/>
      <c r="C27" s="6" t="s">
        <v>54</v>
      </c>
      <c r="D27" s="15" t="s">
        <v>55</v>
      </c>
      <c r="E27" s="15"/>
      <c r="F27" s="15"/>
      <c r="G27" s="6">
        <v>494.830379</v>
      </c>
      <c r="H27" s="6">
        <v>481.4161</v>
      </c>
      <c r="I27" s="14">
        <v>11</v>
      </c>
      <c r="J27" s="22"/>
      <c r="K27" s="14">
        <v>11</v>
      </c>
      <c r="L27" s="22"/>
      <c r="M27" s="6"/>
      <c r="N27" s="6"/>
    </row>
    <row r="28" ht="27" customHeight="1" spans="1:14">
      <c r="A28" s="6"/>
      <c r="B28" s="16" t="s">
        <v>56</v>
      </c>
      <c r="C28" s="6" t="s">
        <v>57</v>
      </c>
      <c r="D28" s="14" t="s">
        <v>58</v>
      </c>
      <c r="E28" s="21"/>
      <c r="F28" s="22"/>
      <c r="G28" s="6" t="s">
        <v>49</v>
      </c>
      <c r="H28" s="6" t="s">
        <v>49</v>
      </c>
      <c r="I28" s="14">
        <v>8</v>
      </c>
      <c r="J28" s="22"/>
      <c r="K28" s="14">
        <v>8</v>
      </c>
      <c r="L28" s="22"/>
      <c r="M28" s="14"/>
      <c r="N28" s="22"/>
    </row>
    <row r="29" ht="42" customHeight="1" spans="1:14">
      <c r="A29" s="6"/>
      <c r="B29" s="10"/>
      <c r="C29" s="6" t="s">
        <v>59</v>
      </c>
      <c r="D29" s="15" t="s">
        <v>60</v>
      </c>
      <c r="E29" s="15"/>
      <c r="F29" s="15"/>
      <c r="G29" s="6" t="s">
        <v>49</v>
      </c>
      <c r="H29" s="6" t="s">
        <v>49</v>
      </c>
      <c r="I29" s="14">
        <v>4</v>
      </c>
      <c r="J29" s="22"/>
      <c r="K29" s="14">
        <v>4</v>
      </c>
      <c r="L29" s="22"/>
      <c r="M29" s="6"/>
      <c r="N29" s="6"/>
    </row>
    <row r="30" ht="48" customHeight="1" spans="1:14">
      <c r="A30" s="6"/>
      <c r="B30" s="7" t="s">
        <v>61</v>
      </c>
      <c r="C30" s="6" t="s">
        <v>62</v>
      </c>
      <c r="D30" s="15" t="s">
        <v>63</v>
      </c>
      <c r="E30" s="15"/>
      <c r="F30" s="15"/>
      <c r="G30" s="23">
        <v>0.95</v>
      </c>
      <c r="H30" s="23">
        <v>0.99</v>
      </c>
      <c r="I30" s="14">
        <v>4</v>
      </c>
      <c r="J30" s="22"/>
      <c r="K30" s="14">
        <v>4</v>
      </c>
      <c r="L30" s="22"/>
      <c r="M30" s="6"/>
      <c r="N30" s="6"/>
    </row>
    <row r="31" ht="18.95" customHeight="1" spans="1:14">
      <c r="A31" s="3" t="s">
        <v>64</v>
      </c>
      <c r="B31" s="3"/>
      <c r="C31" s="3"/>
      <c r="D31" s="3"/>
      <c r="E31" s="3"/>
      <c r="F31" s="3"/>
      <c r="G31" s="3"/>
      <c r="H31" s="3"/>
      <c r="I31" s="3">
        <v>100</v>
      </c>
      <c r="J31" s="3"/>
      <c r="K31" s="27">
        <f>SUM(K17:L30)+N8</f>
        <v>92</v>
      </c>
      <c r="L31" s="3"/>
      <c r="M31" s="28"/>
      <c r="N31" s="28"/>
    </row>
    <row r="32" spans="1:1">
      <c r="A32" s="24" t="s">
        <v>65</v>
      </c>
    </row>
  </sheetData>
  <mergeCells count="120">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3:A14"/>
    <mergeCell ref="A15:A30"/>
    <mergeCell ref="B15:B16"/>
    <mergeCell ref="B17:B27"/>
    <mergeCell ref="B28:B29"/>
    <mergeCell ref="C15:C16"/>
    <mergeCell ref="C17:C21"/>
    <mergeCell ref="C23:C26"/>
    <mergeCell ref="E6:E7"/>
    <mergeCell ref="E9:E10"/>
    <mergeCell ref="G15:G16"/>
    <mergeCell ref="H15:H16"/>
    <mergeCell ref="N6:N7"/>
    <mergeCell ref="N9:N10"/>
    <mergeCell ref="D15:F16"/>
    <mergeCell ref="I15:J16"/>
    <mergeCell ref="K15:L16"/>
    <mergeCell ref="M15:N16"/>
    <mergeCell ref="C9:D10"/>
    <mergeCell ref="C6:D7"/>
    <mergeCell ref="F6:G7"/>
    <mergeCell ref="H6:I7"/>
    <mergeCell ref="J6:K7"/>
    <mergeCell ref="L6:M7"/>
    <mergeCell ref="F9:G10"/>
    <mergeCell ref="H9:I10"/>
    <mergeCell ref="J9:K10"/>
    <mergeCell ref="L9:M10"/>
    <mergeCell ref="A6:B12"/>
  </mergeCells>
  <printOptions horizontalCentered="1"/>
  <pageMargins left="0.447916666666667" right="0.447916666666667" top="0.751388888888889" bottom="0.751388888888889" header="0.297916666666667" footer="0.297916666666667"/>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jia</cp:lastModifiedBy>
  <dcterms:created xsi:type="dcterms:W3CDTF">2023-06-06T14:34:45Z</dcterms:created>
  <dcterms:modified xsi:type="dcterms:W3CDTF">2023-06-06T14:35:33Z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A3A989F654E84C409B10861C264CC454_13</vt:lpwstr>
  </property>
  <property fmtid="{D5CDD505-2E9C-101B-9397-08002B2CF9AE}" pid="3" name="KSOProductBuildVer">
    <vt:lpwstr>2052-9.1.0.4047</vt:lpwstr>
  </property>
</Properties>
</file>