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jia\Desktop\自评表底稿\自评表底稿\"/>
    </mc:Choice>
  </mc:AlternateContent>
  <bookViews>
    <workbookView xWindow="0" yWindow="0" windowWidth="0" windowHeight="15660"/>
  </bookViews>
  <sheets>
    <sheet name="Sheet1" sheetId="1" r:id="rId1"/>
    <sheet name="Sheet2" sheetId="2" r:id="rId2"/>
    <sheet name="Sheet3" sheetId="3" r:id="rId3"/>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5" i="1" l="1"/>
  <c r="I25" i="1"/>
  <c r="H9" i="1"/>
  <c r="F9" i="1"/>
  <c r="N8" i="1"/>
  <c r="L8" i="1"/>
  <c r="F8" i="1"/>
</calcChain>
</file>

<file path=xl/sharedStrings.xml><?xml version="1.0" encoding="utf-8"?>
<sst xmlns="http://schemas.openxmlformats.org/spreadsheetml/2006/main" count="73" uniqueCount="63">
  <si>
    <t>项目支出绩效自评表</t>
  </si>
  <si>
    <t>（2023年度）</t>
  </si>
  <si>
    <t>项目名称</t>
  </si>
  <si>
    <t>1000022T000000455006-中等职业教育助学金</t>
  </si>
  <si>
    <t>主管部门</t>
  </si>
  <si>
    <t>258-北京市供销合作总社</t>
  </si>
  <si>
    <t>实施单位</t>
  </si>
  <si>
    <t>北京市经贸高级技术学校</t>
  </si>
  <si>
    <t>项目负责人</t>
  </si>
  <si>
    <t>薛飞</t>
  </si>
  <si>
    <t>联系电话</t>
  </si>
  <si>
    <t>项目资金
（万元）</t>
  </si>
  <si>
    <t>年初
预算数</t>
  </si>
  <si>
    <t>全年
预算数</t>
  </si>
  <si>
    <t>全年
执行数</t>
  </si>
  <si>
    <t>分值</t>
  </si>
  <si>
    <t>执行率</t>
  </si>
  <si>
    <t>得分</t>
  </si>
  <si>
    <t>年度资金总额</t>
  </si>
  <si>
    <t>其中：当年财政拨款</t>
  </si>
  <si>
    <t>—</t>
  </si>
  <si>
    <r>
      <rPr>
        <sz val="10.5"/>
        <color theme="1"/>
        <rFont val="仿宋_GB2312"/>
        <charset val="134"/>
      </rPr>
      <t xml:space="preserve">      </t>
    </r>
    <r>
      <rPr>
        <sz val="10.5"/>
        <color theme="1"/>
        <rFont val="仿宋_GB2312"/>
        <charset val="134"/>
      </rPr>
      <t>上年结转资金</t>
    </r>
  </si>
  <si>
    <r>
      <rPr>
        <sz val="10.5"/>
        <color theme="1"/>
        <rFont val="仿宋_GB2312"/>
        <charset val="134"/>
      </rPr>
      <t xml:space="preserve">  </t>
    </r>
    <r>
      <rPr>
        <sz val="10.5"/>
        <color theme="1"/>
        <rFont val="仿宋_GB2312"/>
        <charset val="134"/>
      </rPr>
      <t>其他资金</t>
    </r>
  </si>
  <si>
    <t>年度总体目标</t>
  </si>
  <si>
    <t>预期目标</t>
  </si>
  <si>
    <t>实际完成情况</t>
  </si>
  <si>
    <t>建档立卡贫困家庭学生、特困供养学生、事实无人抚养儿童、领取生活困难补助金的重残学生及重残人子女、领取生活困难补助金对象及其子女、烈士子女、因公牺牲民警子女、低收入农户学生、残疾学生、残疾人子女的国家助学金发放工作。</t>
  </si>
  <si>
    <t>按上级相关政策要求及时为建档立卡贫困家庭学生、特困供养学生、事实无人抚养儿童、领取生活困难补助金的重残学生及重残人子女、领取生活困难补助金对象及其子女、烈士子女、因公牺牲民警子女、低收入农户学生、残疾学生、残疾人子女的国家助学金发放工作；足额发放到位。</t>
  </si>
  <si>
    <t>绩
效
指
标</t>
  </si>
  <si>
    <t>一级指标</t>
  </si>
  <si>
    <t>二级指标</t>
  </si>
  <si>
    <t>三级指标</t>
  </si>
  <si>
    <t>年度
指标值</t>
  </si>
  <si>
    <t>实际
完成值</t>
  </si>
  <si>
    <t>分
值</t>
  </si>
  <si>
    <t>得
分</t>
  </si>
  <si>
    <t>偏差原因分析及改进措施</t>
  </si>
  <si>
    <t>产出指标</t>
  </si>
  <si>
    <t>数量指标</t>
  </si>
  <si>
    <t>指标1：为全日制具有普通学籍学生发放国家助学金。1800元/年</t>
  </si>
  <si>
    <t>指标2：为全日制具有普通学籍学生发放国家助学金。2500元/年</t>
  </si>
  <si>
    <t>时效指标</t>
  </si>
  <si>
    <t>指标1：完成2023级新生助学金发放工作，在校生国家助学金按月发放。</t>
  </si>
  <si>
    <t>2023年12月底前</t>
  </si>
  <si>
    <t>成本指标</t>
  </si>
  <si>
    <t>指标1：项目预算控制数（万元）</t>
  </si>
  <si>
    <t>小于预算</t>
  </si>
  <si>
    <t>社会效益指标</t>
  </si>
  <si>
    <t>指标1：加强学籍管理，做好基础工作。</t>
  </si>
  <si>
    <t>得到提升</t>
  </si>
  <si>
    <t>加强学校各项管理，23年北京市就业促进中心委托北京中天易会计师事务所有限公司对我校审计，未发现问题</t>
  </si>
  <si>
    <t>指标2：加强组织领导，明确分工，落实责任。</t>
  </si>
  <si>
    <t>加强组织领导，明确职责，在23年接受北京市就业促进中心委托北京中天易会计师事务所有限公司对我校审计，未发现问题</t>
  </si>
  <si>
    <t>指标3：依据文件要求，应补尽补，受助学生。</t>
  </si>
  <si>
    <t>享受补贴最大化</t>
  </si>
  <si>
    <t>北京市就业促进中心委托北京中天易会计师事务所有限公司对我校审计未发现问题</t>
  </si>
  <si>
    <t>满意度
指标</t>
  </si>
  <si>
    <t>服务对象满意度标</t>
  </si>
  <si>
    <t>指标1：学生、家长满意度</t>
  </si>
  <si>
    <t>本次调查有效填写人次共计1213人，综合满意率为99.5%</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</si>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</sst>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8" formatCode="#,##0_ "/>
    <numFmt numFmtId="179" formatCode="#,##0.00_ "/>
  </numFmts>
  <fonts count="10">
    <font>
      <sz val="11"/>
      <color theme="1"/>
      <name val="宋体"/>
      <charset val="134"/>
      <scheme val="minor"/>
    </font>
    <font>
      <sz val="18"/>
      <color theme="1"/>
      <name val="方正小标宋简体"/>
      <charset val="134"/>
    </font>
    <font>
      <sz val="14"/>
      <color theme="1"/>
      <name val="仿宋_GB2312"/>
      <charset val="134"/>
    </font>
    <font>
      <sz val="10.5"/>
      <color theme="1"/>
      <name val="仿宋_GB2312"/>
      <charset val="134"/>
    </font>
    <font>
      <sz val="10.5"/>
      <color rgb="FF000000"/>
      <name val="仿宋_GB2312"/>
      <charset val="134"/>
    </font>
    <font>
      <sz val="9"/>
      <color rgb="FF000000"/>
      <name val="仿宋_GB2312"/>
      <charset val="134"/>
    </font>
    <font>
      <sz val="10.5"/>
      <color theme="1"/>
      <name val="Times New Roman"/>
      <family val="1"/>
    </font>
    <font>
      <sz val="10"/>
      <name val="宋体"/>
      <family val="3"/>
      <charset val="134"/>
    </font>
    <font>
      <sz val="10.5"/>
      <color theme="1"/>
      <name val="仿宋_GB2312"/>
      <charset val="134"/>
    </font>
    <font>
      <sz val="9"/>
      <name val="宋体"/>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35">
    <xf numFmtId="0" fontId="0" fillId="0" borderId="0" xfId="0">
      <alignment vertical="center"/>
    </xf>
    <xf numFmtId="0" fontId="3" fillId="0" borderId="1" xfId="0" applyFont="1" applyBorder="1" applyAlignment="1">
      <alignment horizontal="center" vertical="center" wrapText="1"/>
    </xf>
    <xf numFmtId="0" fontId="6" fillId="0" borderId="0" xfId="0" applyFont="1" applyAlignment="1">
      <alignment horizontal="justify" vertical="center"/>
    </xf>
    <xf numFmtId="0" fontId="7" fillId="0" borderId="1" xfId="0" applyFont="1" applyBorder="1" applyAlignment="1">
      <alignment horizontal="left" vertical="center"/>
    </xf>
    <xf numFmtId="0" fontId="7" fillId="0" borderId="1" xfId="0" applyFont="1" applyBorder="1" applyAlignment="1">
      <alignment horizontal="left" vertical="center" wrapText="1"/>
    </xf>
    <xf numFmtId="9" fontId="3" fillId="0" borderId="1" xfId="0" applyNumberFormat="1" applyFont="1" applyBorder="1" applyAlignment="1">
      <alignment horizontal="center" vertical="center" wrapText="1"/>
    </xf>
    <xf numFmtId="179" fontId="3" fillId="0" borderId="1" xfId="0" applyNumberFormat="1" applyFont="1" applyBorder="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10" fontId="3" fillId="0" borderId="1" xfId="0" applyNumberFormat="1" applyFont="1" applyBorder="1" applyAlignment="1">
      <alignment horizontal="center"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2" xfId="0" applyFont="1" applyBorder="1" applyAlignment="1">
      <alignment horizontal="left"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178" fontId="3"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12" xfId="0" applyFont="1" applyBorder="1" applyAlignment="1">
      <alignment horizontal="left" vertical="center" wrapText="1"/>
    </xf>
    <xf numFmtId="0" fontId="4" fillId="0" borderId="1" xfId="0" applyFont="1" applyBorder="1" applyAlignment="1">
      <alignment horizontal="center" vertical="center" wrapText="1"/>
    </xf>
    <xf numFmtId="179" fontId="4" fillId="0" borderId="1" xfId="0" applyNumberFormat="1" applyFont="1" applyBorder="1" applyAlignment="1">
      <alignment horizontal="center" vertical="center" wrapText="1"/>
    </xf>
    <xf numFmtId="0" fontId="0" fillId="0" borderId="1" xfId="0" applyBorder="1">
      <alignment vertical="center"/>
    </xf>
    <xf numFmtId="0" fontId="5" fillId="0" borderId="0" xfId="0" applyFont="1" applyAlignment="1">
      <alignment vertical="center" wrapText="1"/>
    </xf>
    <xf numFmtId="0" fontId="5" fillId="0" borderId="0" xfId="0" applyFont="1">
      <alignment vertic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tabSelected="1" topLeftCell="A10" workbookViewId="0">
      <selection activeCell="O21" sqref="O21"/>
    </sheetView>
  </sheetViews>
  <sheetFormatPr defaultColWidth="9" defaultRowHeight="13.5"/>
  <cols>
    <col min="1" max="1" width="3.25" customWidth="1"/>
    <col min="5" max="5" width="12.75" customWidth="1"/>
    <col min="6" max="6" width="13" hidden="1" customWidth="1"/>
    <col min="7" max="8" width="13.625" customWidth="1"/>
    <col min="9" max="10" width="2.875" customWidth="1"/>
    <col min="11" max="12" width="3" customWidth="1"/>
    <col min="13" max="13" width="5" customWidth="1"/>
    <col min="14" max="14" width="11.125" customWidth="1"/>
  </cols>
  <sheetData>
    <row r="1" spans="1:14" ht="22.5">
      <c r="A1" s="7" t="s">
        <v>0</v>
      </c>
      <c r="B1" s="7"/>
      <c r="C1" s="7"/>
      <c r="D1" s="7"/>
      <c r="E1" s="7"/>
      <c r="F1" s="7"/>
      <c r="G1" s="7"/>
      <c r="H1" s="7"/>
      <c r="I1" s="7"/>
      <c r="J1" s="7"/>
      <c r="K1" s="7"/>
      <c r="L1" s="7"/>
      <c r="M1" s="7"/>
      <c r="N1" s="7"/>
    </row>
    <row r="2" spans="1:14" ht="18.75">
      <c r="A2" s="8" t="s">
        <v>1</v>
      </c>
      <c r="B2" s="8"/>
      <c r="C2" s="8"/>
      <c r="D2" s="8"/>
      <c r="E2" s="8"/>
      <c r="F2" s="8"/>
      <c r="G2" s="8"/>
      <c r="H2" s="8"/>
      <c r="I2" s="8"/>
      <c r="J2" s="8"/>
      <c r="K2" s="8"/>
      <c r="L2" s="8"/>
      <c r="M2" s="8"/>
      <c r="N2" s="8"/>
    </row>
    <row r="3" spans="1:14" ht="18" customHeight="1">
      <c r="A3" s="9" t="s">
        <v>2</v>
      </c>
      <c r="B3" s="9"/>
      <c r="C3" s="9" t="s">
        <v>3</v>
      </c>
      <c r="D3" s="9"/>
      <c r="E3" s="9"/>
      <c r="F3" s="9"/>
      <c r="G3" s="9"/>
      <c r="H3" s="9"/>
      <c r="I3" s="9"/>
      <c r="J3" s="9"/>
      <c r="K3" s="9"/>
      <c r="L3" s="9"/>
      <c r="M3" s="9"/>
      <c r="N3" s="9"/>
    </row>
    <row r="4" spans="1:14" ht="18" customHeight="1">
      <c r="A4" s="9" t="s">
        <v>4</v>
      </c>
      <c r="B4" s="9"/>
      <c r="C4" s="9" t="s">
        <v>5</v>
      </c>
      <c r="D4" s="9"/>
      <c r="E4" s="9"/>
      <c r="F4" s="9"/>
      <c r="G4" s="9"/>
      <c r="H4" s="9" t="s">
        <v>6</v>
      </c>
      <c r="I4" s="9"/>
      <c r="J4" s="9" t="s">
        <v>7</v>
      </c>
      <c r="K4" s="9"/>
      <c r="L4" s="9"/>
      <c r="M4" s="9"/>
      <c r="N4" s="9"/>
    </row>
    <row r="5" spans="1:14" ht="18" customHeight="1">
      <c r="A5" s="9" t="s">
        <v>8</v>
      </c>
      <c r="B5" s="9"/>
      <c r="C5" s="9" t="s">
        <v>9</v>
      </c>
      <c r="D5" s="9"/>
      <c r="E5" s="9"/>
      <c r="F5" s="9"/>
      <c r="G5" s="9"/>
      <c r="H5" s="9" t="s">
        <v>10</v>
      </c>
      <c r="I5" s="9"/>
      <c r="J5" s="9">
        <v>13488675374</v>
      </c>
      <c r="K5" s="9"/>
      <c r="L5" s="9"/>
      <c r="M5" s="9"/>
      <c r="N5" s="9"/>
    </row>
    <row r="6" spans="1:14" ht="18" customHeight="1">
      <c r="A6" s="29" t="s">
        <v>11</v>
      </c>
      <c r="B6" s="30"/>
      <c r="C6" s="9"/>
      <c r="D6" s="9"/>
      <c r="E6" s="27" t="s">
        <v>12</v>
      </c>
      <c r="F6" s="29" t="s">
        <v>13</v>
      </c>
      <c r="G6" s="30"/>
      <c r="H6" s="29" t="s">
        <v>14</v>
      </c>
      <c r="I6" s="30"/>
      <c r="J6" s="9" t="s">
        <v>15</v>
      </c>
      <c r="K6" s="9"/>
      <c r="L6" s="9" t="s">
        <v>16</v>
      </c>
      <c r="M6" s="9"/>
      <c r="N6" s="9" t="s">
        <v>17</v>
      </c>
    </row>
    <row r="7" spans="1:14" ht="18" customHeight="1">
      <c r="A7" s="33"/>
      <c r="B7" s="34"/>
      <c r="C7" s="9"/>
      <c r="D7" s="9"/>
      <c r="E7" s="28"/>
      <c r="F7" s="31"/>
      <c r="G7" s="32"/>
      <c r="H7" s="31"/>
      <c r="I7" s="32"/>
      <c r="J7" s="9"/>
      <c r="K7" s="9"/>
      <c r="L7" s="9"/>
      <c r="M7" s="9"/>
      <c r="N7" s="9"/>
    </row>
    <row r="8" spans="1:14" ht="18" customHeight="1">
      <c r="A8" s="33"/>
      <c r="B8" s="34"/>
      <c r="C8" s="10" t="s">
        <v>18</v>
      </c>
      <c r="D8" s="10"/>
      <c r="E8" s="1">
        <v>13.58</v>
      </c>
      <c r="F8" s="9">
        <f>E8</f>
        <v>13.58</v>
      </c>
      <c r="G8" s="9"/>
      <c r="H8" s="9">
        <v>10.612</v>
      </c>
      <c r="I8" s="9"/>
      <c r="J8" s="9">
        <v>10</v>
      </c>
      <c r="K8" s="9"/>
      <c r="L8" s="11">
        <f>H8/F8</f>
        <v>0.78144329896907205</v>
      </c>
      <c r="M8" s="11"/>
      <c r="N8" s="6">
        <f>J8*L8</f>
        <v>7.8144329896907196</v>
      </c>
    </row>
    <row r="9" spans="1:14" ht="18" customHeight="1">
      <c r="A9" s="33"/>
      <c r="B9" s="34"/>
      <c r="C9" s="29" t="s">
        <v>19</v>
      </c>
      <c r="D9" s="30"/>
      <c r="E9" s="9">
        <v>13.58</v>
      </c>
      <c r="F9" s="9">
        <f>E9</f>
        <v>13.58</v>
      </c>
      <c r="G9" s="9"/>
      <c r="H9" s="9">
        <f>H8</f>
        <v>10.612</v>
      </c>
      <c r="I9" s="9"/>
      <c r="J9" s="9" t="s">
        <v>20</v>
      </c>
      <c r="K9" s="9"/>
      <c r="L9" s="9"/>
      <c r="M9" s="9"/>
      <c r="N9" s="9" t="s">
        <v>20</v>
      </c>
    </row>
    <row r="10" spans="1:14" ht="18" customHeight="1">
      <c r="A10" s="33"/>
      <c r="B10" s="34"/>
      <c r="C10" s="31"/>
      <c r="D10" s="32"/>
      <c r="E10" s="9"/>
      <c r="F10" s="9"/>
      <c r="G10" s="9"/>
      <c r="H10" s="9"/>
      <c r="I10" s="9"/>
      <c r="J10" s="9"/>
      <c r="K10" s="9"/>
      <c r="L10" s="9"/>
      <c r="M10" s="9"/>
      <c r="N10" s="9"/>
    </row>
    <row r="11" spans="1:14" ht="18" customHeight="1">
      <c r="A11" s="33"/>
      <c r="B11" s="34"/>
      <c r="C11" s="9" t="s">
        <v>21</v>
      </c>
      <c r="D11" s="9"/>
      <c r="E11" s="1"/>
      <c r="F11" s="9"/>
      <c r="G11" s="9"/>
      <c r="H11" s="9"/>
      <c r="I11" s="9"/>
      <c r="J11" s="9" t="s">
        <v>20</v>
      </c>
      <c r="K11" s="9"/>
      <c r="L11" s="9"/>
      <c r="M11" s="9"/>
      <c r="N11" s="1" t="s">
        <v>20</v>
      </c>
    </row>
    <row r="12" spans="1:14" ht="18" customHeight="1">
      <c r="A12" s="31"/>
      <c r="B12" s="32"/>
      <c r="C12" s="9" t="s">
        <v>22</v>
      </c>
      <c r="D12" s="9"/>
      <c r="E12" s="1"/>
      <c r="F12" s="9"/>
      <c r="G12" s="9"/>
      <c r="H12" s="9"/>
      <c r="I12" s="9"/>
      <c r="J12" s="9" t="s">
        <v>20</v>
      </c>
      <c r="K12" s="9"/>
      <c r="L12" s="9"/>
      <c r="M12" s="9"/>
      <c r="N12" s="1" t="s">
        <v>20</v>
      </c>
    </row>
    <row r="13" spans="1:14" ht="27" customHeight="1">
      <c r="A13" s="9" t="s">
        <v>23</v>
      </c>
      <c r="B13" s="9" t="s">
        <v>24</v>
      </c>
      <c r="C13" s="9"/>
      <c r="D13" s="9"/>
      <c r="E13" s="9"/>
      <c r="F13" s="9"/>
      <c r="G13" s="9"/>
      <c r="H13" s="9" t="s">
        <v>25</v>
      </c>
      <c r="I13" s="9"/>
      <c r="J13" s="9"/>
      <c r="K13" s="9"/>
      <c r="L13" s="9"/>
      <c r="M13" s="9"/>
      <c r="N13" s="9"/>
    </row>
    <row r="14" spans="1:14" ht="102" customHeight="1">
      <c r="A14" s="9"/>
      <c r="B14" s="12" t="s">
        <v>26</v>
      </c>
      <c r="C14" s="13"/>
      <c r="D14" s="13"/>
      <c r="E14" s="13"/>
      <c r="F14" s="13"/>
      <c r="G14" s="14"/>
      <c r="H14" s="15" t="s">
        <v>27</v>
      </c>
      <c r="I14" s="15"/>
      <c r="J14" s="15"/>
      <c r="K14" s="15"/>
      <c r="L14" s="15"/>
      <c r="M14" s="15"/>
      <c r="N14" s="15"/>
    </row>
    <row r="15" spans="1:14" ht="27.95" customHeight="1">
      <c r="A15" s="9" t="s">
        <v>28</v>
      </c>
      <c r="B15" s="9" t="s">
        <v>29</v>
      </c>
      <c r="C15" s="9" t="s">
        <v>30</v>
      </c>
      <c r="D15" s="9" t="s">
        <v>31</v>
      </c>
      <c r="E15" s="9"/>
      <c r="F15" s="9"/>
      <c r="G15" s="9" t="s">
        <v>32</v>
      </c>
      <c r="H15" s="9" t="s">
        <v>33</v>
      </c>
      <c r="I15" s="9" t="s">
        <v>34</v>
      </c>
      <c r="J15" s="9"/>
      <c r="K15" s="9" t="s">
        <v>35</v>
      </c>
      <c r="L15" s="9"/>
      <c r="M15" s="9" t="s">
        <v>36</v>
      </c>
      <c r="N15" s="9"/>
    </row>
    <row r="16" spans="1:14" ht="27.95" customHeight="1">
      <c r="A16" s="9"/>
      <c r="B16" s="9"/>
      <c r="C16" s="9"/>
      <c r="D16" s="9"/>
      <c r="E16" s="9"/>
      <c r="F16" s="9"/>
      <c r="G16" s="9"/>
      <c r="H16" s="9"/>
      <c r="I16" s="9"/>
      <c r="J16" s="9"/>
      <c r="K16" s="9"/>
      <c r="L16" s="9"/>
      <c r="M16" s="9"/>
      <c r="N16" s="9"/>
    </row>
    <row r="17" spans="1:14" ht="46.5" customHeight="1">
      <c r="A17" s="9"/>
      <c r="B17" s="9" t="s">
        <v>37</v>
      </c>
      <c r="C17" s="9" t="s">
        <v>38</v>
      </c>
      <c r="D17" s="16" t="s">
        <v>39</v>
      </c>
      <c r="E17" s="16"/>
      <c r="F17" s="16"/>
      <c r="G17" s="1">
        <v>1800</v>
      </c>
      <c r="H17" s="1">
        <v>1800</v>
      </c>
      <c r="I17" s="9">
        <v>15</v>
      </c>
      <c r="J17" s="9"/>
      <c r="K17" s="9">
        <v>15</v>
      </c>
      <c r="L17" s="9"/>
      <c r="M17" s="9"/>
      <c r="N17" s="9"/>
    </row>
    <row r="18" spans="1:14" ht="46.5" customHeight="1">
      <c r="A18" s="9"/>
      <c r="B18" s="9"/>
      <c r="C18" s="9"/>
      <c r="D18" s="16" t="s">
        <v>40</v>
      </c>
      <c r="E18" s="16"/>
      <c r="F18" s="16"/>
      <c r="G18" s="1">
        <v>2500</v>
      </c>
      <c r="H18" s="1">
        <v>2500</v>
      </c>
      <c r="I18" s="9">
        <v>10</v>
      </c>
      <c r="J18" s="9"/>
      <c r="K18" s="9">
        <v>10</v>
      </c>
      <c r="L18" s="9"/>
      <c r="M18" s="9"/>
      <c r="N18" s="9"/>
    </row>
    <row r="19" spans="1:14" ht="45.75" customHeight="1">
      <c r="A19" s="9"/>
      <c r="B19" s="9"/>
      <c r="C19" s="1" t="s">
        <v>41</v>
      </c>
      <c r="D19" s="16" t="s">
        <v>42</v>
      </c>
      <c r="E19" s="16"/>
      <c r="F19" s="16"/>
      <c r="G19" s="3" t="s">
        <v>43</v>
      </c>
      <c r="H19" s="3" t="s">
        <v>43</v>
      </c>
      <c r="I19" s="9">
        <v>15</v>
      </c>
      <c r="J19" s="9"/>
      <c r="K19" s="9">
        <v>15</v>
      </c>
      <c r="L19" s="9"/>
      <c r="M19" s="9"/>
      <c r="N19" s="9"/>
    </row>
    <row r="20" spans="1:14">
      <c r="A20" s="9"/>
      <c r="B20" s="9"/>
      <c r="C20" s="1" t="s">
        <v>44</v>
      </c>
      <c r="D20" s="16" t="s">
        <v>45</v>
      </c>
      <c r="E20" s="16"/>
      <c r="F20" s="16"/>
      <c r="G20" s="1">
        <v>13.58</v>
      </c>
      <c r="H20" s="1">
        <v>10.612</v>
      </c>
      <c r="I20" s="9">
        <v>10</v>
      </c>
      <c r="J20" s="9"/>
      <c r="K20" s="17">
        <v>10</v>
      </c>
      <c r="L20" s="17"/>
      <c r="M20" s="9" t="s">
        <v>46</v>
      </c>
      <c r="N20" s="9"/>
    </row>
    <row r="21" spans="1:14" ht="66.75" customHeight="1">
      <c r="A21" s="9"/>
      <c r="B21" s="9"/>
      <c r="C21" s="9" t="s">
        <v>47</v>
      </c>
      <c r="D21" s="16" t="s">
        <v>48</v>
      </c>
      <c r="E21" s="16"/>
      <c r="F21" s="16"/>
      <c r="G21" s="3" t="s">
        <v>49</v>
      </c>
      <c r="H21" s="3" t="s">
        <v>49</v>
      </c>
      <c r="I21" s="9">
        <v>10</v>
      </c>
      <c r="J21" s="9"/>
      <c r="K21" s="9">
        <v>10</v>
      </c>
      <c r="L21" s="9"/>
      <c r="M21" s="18" t="s">
        <v>50</v>
      </c>
      <c r="N21" s="9"/>
    </row>
    <row r="22" spans="1:14" ht="66.75" customHeight="1">
      <c r="A22" s="9"/>
      <c r="B22" s="9"/>
      <c r="C22" s="9"/>
      <c r="D22" s="19" t="s">
        <v>51</v>
      </c>
      <c r="E22" s="20"/>
      <c r="F22" s="21"/>
      <c r="G22" s="3" t="s">
        <v>49</v>
      </c>
      <c r="H22" s="3" t="s">
        <v>49</v>
      </c>
      <c r="I22" s="9">
        <v>10</v>
      </c>
      <c r="J22" s="9"/>
      <c r="K22" s="9">
        <v>10</v>
      </c>
      <c r="L22" s="9"/>
      <c r="M22" s="18" t="s">
        <v>52</v>
      </c>
      <c r="N22" s="9"/>
    </row>
    <row r="23" spans="1:14" ht="66.75" customHeight="1">
      <c r="A23" s="9"/>
      <c r="B23" s="9"/>
      <c r="C23" s="9"/>
      <c r="D23" s="19" t="s">
        <v>53</v>
      </c>
      <c r="E23" s="20"/>
      <c r="F23" s="21"/>
      <c r="G23" s="4" t="s">
        <v>54</v>
      </c>
      <c r="H23" s="4" t="s">
        <v>54</v>
      </c>
      <c r="I23" s="9">
        <v>10</v>
      </c>
      <c r="J23" s="9"/>
      <c r="K23" s="9">
        <v>10</v>
      </c>
      <c r="L23" s="9"/>
      <c r="M23" s="9" t="s">
        <v>55</v>
      </c>
      <c r="N23" s="9"/>
    </row>
    <row r="24" spans="1:14" ht="38.25" customHeight="1">
      <c r="A24" s="9"/>
      <c r="B24" s="1" t="s">
        <v>56</v>
      </c>
      <c r="C24" s="1" t="s">
        <v>57</v>
      </c>
      <c r="D24" s="16" t="s">
        <v>58</v>
      </c>
      <c r="E24" s="16"/>
      <c r="F24" s="16"/>
      <c r="G24" s="5">
        <v>0.99</v>
      </c>
      <c r="H24" s="5">
        <v>0.995</v>
      </c>
      <c r="I24" s="9">
        <v>10</v>
      </c>
      <c r="J24" s="9"/>
      <c r="K24" s="9">
        <v>10</v>
      </c>
      <c r="L24" s="9"/>
      <c r="M24" s="9" t="s">
        <v>59</v>
      </c>
      <c r="N24" s="9"/>
    </row>
    <row r="25" spans="1:14" ht="33" customHeight="1">
      <c r="A25" s="22" t="s">
        <v>60</v>
      </c>
      <c r="B25" s="22"/>
      <c r="C25" s="22"/>
      <c r="D25" s="22"/>
      <c r="E25" s="22"/>
      <c r="F25" s="22"/>
      <c r="G25" s="22"/>
      <c r="H25" s="22"/>
      <c r="I25" s="22">
        <f>SUM(I17:I24)+J8</f>
        <v>100</v>
      </c>
      <c r="J25" s="22"/>
      <c r="K25" s="23">
        <f>SUM(K17:K24)+N8</f>
        <v>97.814432989690715</v>
      </c>
      <c r="L25" s="23"/>
      <c r="M25" s="24"/>
      <c r="N25" s="24"/>
    </row>
    <row r="26" spans="1:14" ht="96.95" customHeight="1">
      <c r="A26" s="25" t="s">
        <v>61</v>
      </c>
      <c r="B26" s="26"/>
      <c r="C26" s="26"/>
      <c r="D26" s="26"/>
      <c r="E26" s="26"/>
      <c r="F26" s="26"/>
      <c r="G26" s="26"/>
      <c r="H26" s="26"/>
      <c r="I26" s="26"/>
      <c r="J26" s="26"/>
      <c r="K26" s="26"/>
      <c r="L26" s="26"/>
      <c r="M26" s="26"/>
      <c r="N26" s="26"/>
    </row>
    <row r="27" spans="1:14">
      <c r="A27" s="2" t="s">
        <v>62</v>
      </c>
    </row>
  </sheetData>
  <mergeCells count="97">
    <mergeCell ref="C9:D10"/>
    <mergeCell ref="D15:F16"/>
    <mergeCell ref="A6:B12"/>
    <mergeCell ref="E9:E10"/>
    <mergeCell ref="G15:G16"/>
    <mergeCell ref="H15:H16"/>
    <mergeCell ref="N6:N7"/>
    <mergeCell ref="N9:N10"/>
    <mergeCell ref="F6:G7"/>
    <mergeCell ref="H6:I7"/>
    <mergeCell ref="J6:K7"/>
    <mergeCell ref="L6:M7"/>
    <mergeCell ref="F9:G10"/>
    <mergeCell ref="H9:I10"/>
    <mergeCell ref="J9:K10"/>
    <mergeCell ref="L9:M10"/>
    <mergeCell ref="I15:J16"/>
    <mergeCell ref="K15:L16"/>
    <mergeCell ref="M15:N16"/>
    <mergeCell ref="A26:N26"/>
    <mergeCell ref="A13:A14"/>
    <mergeCell ref="A15:A24"/>
    <mergeCell ref="B15:B16"/>
    <mergeCell ref="B17:B20"/>
    <mergeCell ref="B21:B23"/>
    <mergeCell ref="C15:C16"/>
    <mergeCell ref="C17:C18"/>
    <mergeCell ref="C21:C23"/>
    <mergeCell ref="D24:F24"/>
    <mergeCell ref="I24:J24"/>
    <mergeCell ref="K24:L24"/>
    <mergeCell ref="M24:N24"/>
    <mergeCell ref="A25:H25"/>
    <mergeCell ref="I25:J25"/>
    <mergeCell ref="K25:L25"/>
    <mergeCell ref="M25:N25"/>
    <mergeCell ref="D22:F22"/>
    <mergeCell ref="I22:J22"/>
    <mergeCell ref="K22:L22"/>
    <mergeCell ref="M22:N22"/>
    <mergeCell ref="D23:F23"/>
    <mergeCell ref="I23:J23"/>
    <mergeCell ref="K23:L23"/>
    <mergeCell ref="M23:N23"/>
    <mergeCell ref="D20:F20"/>
    <mergeCell ref="I20:J20"/>
    <mergeCell ref="K20:L20"/>
    <mergeCell ref="M20:N20"/>
    <mergeCell ref="D21:F21"/>
    <mergeCell ref="I21:J21"/>
    <mergeCell ref="K21:L21"/>
    <mergeCell ref="M21:N21"/>
    <mergeCell ref="D18:F18"/>
    <mergeCell ref="I18:J18"/>
    <mergeCell ref="K18:L18"/>
    <mergeCell ref="M18:N18"/>
    <mergeCell ref="D19:F19"/>
    <mergeCell ref="I19:J19"/>
    <mergeCell ref="K19:L19"/>
    <mergeCell ref="M19:N19"/>
    <mergeCell ref="B13:G13"/>
    <mergeCell ref="H13:N13"/>
    <mergeCell ref="B14:G14"/>
    <mergeCell ref="H14:N14"/>
    <mergeCell ref="D17:F17"/>
    <mergeCell ref="I17:J17"/>
    <mergeCell ref="K17:L17"/>
    <mergeCell ref="M17:N17"/>
    <mergeCell ref="C12:D12"/>
    <mergeCell ref="F12:G12"/>
    <mergeCell ref="H12:I12"/>
    <mergeCell ref="J12:K12"/>
    <mergeCell ref="L12:M12"/>
    <mergeCell ref="C11:D11"/>
    <mergeCell ref="F11:G11"/>
    <mergeCell ref="H11:I11"/>
    <mergeCell ref="J11:K11"/>
    <mergeCell ref="L11:M11"/>
    <mergeCell ref="A5:B5"/>
    <mergeCell ref="C5:G5"/>
    <mergeCell ref="H5:I5"/>
    <mergeCell ref="J5:N5"/>
    <mergeCell ref="C8:D8"/>
    <mergeCell ref="F8:G8"/>
    <mergeCell ref="H8:I8"/>
    <mergeCell ref="J8:K8"/>
    <mergeCell ref="L8:M8"/>
    <mergeCell ref="E6:E7"/>
    <mergeCell ref="C6:D7"/>
    <mergeCell ref="A1:N1"/>
    <mergeCell ref="A2:N2"/>
    <mergeCell ref="A3:B3"/>
    <mergeCell ref="C3:N3"/>
    <mergeCell ref="A4:B4"/>
    <mergeCell ref="C4:G4"/>
    <mergeCell ref="H4:I4"/>
    <mergeCell ref="J4:N4"/>
  </mergeCells>
  <phoneticPr fontId="9" type="noConversion"/>
  <printOptions horizontalCentered="1"/>
  <pageMargins left="0.44861111111111102" right="0.44861111111111102" top="0.75138888888888899" bottom="0.75138888888888899" header="0.29861111111111099" footer="0.29861111111111099"/>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9" type="noConversion"/>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9" type="noConversion"/>
  <pageMargins left="0.75" right="0.75" top="1" bottom="1" header="0.5" footer="0.5"/>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贾颖</dc:creator>
  <cp:lastModifiedBy>jia</cp:lastModifiedBy>
  <dcterms:created xsi:type="dcterms:W3CDTF">2023-04-18T13:31:00Z</dcterms:created>
  <dcterms:modified xsi:type="dcterms:W3CDTF">2024-05-09T07:57:53Z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958B2D7B8A964BC2A1C8EA63186270BD_11</vt:lpwstr>
  </property>
  <property fmtid="{D5CDD505-2E9C-101B-9397-08002B2CF9AE}" pid="3" name="KSOProductBuildVer">
    <vt:lpwstr>2052-6.6.1.8808</vt:lpwstr>
  </property>
</Properties>
</file>